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2435" windowHeight="87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66" i="1" l="1"/>
  <c r="F65" i="1"/>
  <c r="F64" i="1"/>
  <c r="F63" i="1"/>
  <c r="F62" i="1"/>
  <c r="F61" i="1"/>
  <c r="F58" i="1"/>
  <c r="F55" i="1"/>
  <c r="F51" i="1"/>
  <c r="F47" i="1"/>
  <c r="F59" i="1"/>
  <c r="F57" i="1"/>
  <c r="F56" i="1"/>
  <c r="F45" i="1"/>
  <c r="F44" i="1"/>
  <c r="F43" i="1"/>
  <c r="F42" i="1"/>
  <c r="F41" i="1"/>
  <c r="F53" i="1"/>
  <c r="F52" i="1"/>
  <c r="F50" i="1"/>
  <c r="F49" i="1"/>
  <c r="F48" i="1"/>
  <c r="F39" i="1"/>
  <c r="F38" i="1"/>
  <c r="F37" i="1"/>
  <c r="F36" i="1"/>
  <c r="F35" i="1"/>
  <c r="F34" i="1"/>
  <c r="F33" i="1"/>
  <c r="F31" i="1"/>
  <c r="F30" i="1"/>
  <c r="F29" i="1"/>
  <c r="F28" i="1"/>
  <c r="F27" i="1"/>
  <c r="F26" i="1"/>
  <c r="F25" i="1"/>
  <c r="F23" i="1"/>
  <c r="F22" i="1"/>
  <c r="F21" i="1"/>
  <c r="F20" i="1"/>
  <c r="F19" i="1"/>
  <c r="F18" i="1"/>
  <c r="F17" i="1"/>
  <c r="F14" i="1"/>
  <c r="F15" i="1"/>
  <c r="F13" i="1"/>
  <c r="F12" i="1"/>
  <c r="F11" i="1"/>
  <c r="F10" i="1"/>
  <c r="F9" i="1"/>
  <c r="F6" i="1"/>
  <c r="F4" i="1"/>
  <c r="F5" i="1"/>
  <c r="F7" i="1"/>
  <c r="F3" i="1"/>
</calcChain>
</file>

<file path=xl/sharedStrings.xml><?xml version="1.0" encoding="utf-8"?>
<sst xmlns="http://schemas.openxmlformats.org/spreadsheetml/2006/main" count="77" uniqueCount="25">
  <si>
    <t>((b1-b2(b3-b2)*(681-685)/(709-665))*(-1)</t>
  </si>
  <si>
    <t>July 20 2015</t>
  </si>
  <si>
    <t>Crib</t>
  </si>
  <si>
    <t>Date</t>
  </si>
  <si>
    <t>Location</t>
  </si>
  <si>
    <t>EW5</t>
  </si>
  <si>
    <t>EW2</t>
  </si>
  <si>
    <t>EW3</t>
  </si>
  <si>
    <t>EW4</t>
  </si>
  <si>
    <t>July 27 2015</t>
  </si>
  <si>
    <t>4P</t>
  </si>
  <si>
    <t>GR1</t>
  </si>
  <si>
    <t>8M</t>
  </si>
  <si>
    <t>MB18</t>
  </si>
  <si>
    <t>MB20</t>
  </si>
  <si>
    <t>7M</t>
  </si>
  <si>
    <t>July 1 2015</t>
  </si>
  <si>
    <t>June 5 2015</t>
  </si>
  <si>
    <t>June 16 2015</t>
  </si>
  <si>
    <t>Aug 4 2015</t>
  </si>
  <si>
    <t>Aug 10 2015</t>
  </si>
  <si>
    <t>Aug 17 2015</t>
  </si>
  <si>
    <t>Sep 8 2015</t>
  </si>
  <si>
    <t>Buoy</t>
  </si>
  <si>
    <t>Wynne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</si>
</sst>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activeCell="J9" sqref="J9"/>
    </sheetView>
  </sheetViews>
  <sheetFormatPr defaultRowHeight="15" x14ac:dyDescent="0.25"/>
  <cols>
    <col min="1" max="1" width="37.7109375" bestFit="1" customWidth="1"/>
    <col min="6" max="6" width="12.7109375" bestFit="1" customWidth="1"/>
  </cols>
  <sheetData>
    <row r="1" spans="1:6" x14ac:dyDescent="0.25">
      <c r="A1" t="s">
        <v>0</v>
      </c>
    </row>
    <row r="2" spans="1:6" x14ac:dyDescent="0.25">
      <c r="A2" s="1" t="s">
        <v>3</v>
      </c>
      <c r="B2" s="1" t="s">
        <v>4</v>
      </c>
      <c r="C2" s="1">
        <v>681</v>
      </c>
      <c r="D2" s="1">
        <v>665</v>
      </c>
      <c r="E2" s="1">
        <v>709</v>
      </c>
      <c r="F2" s="39" t="s">
        <v>24</v>
      </c>
    </row>
    <row r="3" spans="1:6" x14ac:dyDescent="0.25">
      <c r="A3" t="s">
        <v>1</v>
      </c>
      <c r="B3" t="s">
        <v>2</v>
      </c>
      <c r="C3" s="3">
        <v>2.8625000000000001E-2</v>
      </c>
      <c r="D3" s="4">
        <v>2.9624999999999999E-2</v>
      </c>
      <c r="E3" s="5">
        <v>2.5624999999999998E-2</v>
      </c>
      <c r="F3">
        <f>((C3-D3*(E3-D3)*(681-685)/(709-662))*(-1))</f>
        <v>-2.8614914893617022E-2</v>
      </c>
    </row>
    <row r="4" spans="1:6" x14ac:dyDescent="0.25">
      <c r="B4" t="s">
        <v>6</v>
      </c>
      <c r="C4" s="6">
        <v>3.2428571428571432E-2</v>
      </c>
      <c r="D4" s="7">
        <v>3.3571428571428599E-2</v>
      </c>
      <c r="E4" s="8">
        <v>2.5857142857142856E-2</v>
      </c>
      <c r="F4" s="171">
        <f t="shared" ref="F4:F7" si="0">((C4-D4*(E4-D4)*(681-685)/(709-662))*(-1))</f>
        <v>-3.2406530612244903E-2</v>
      </c>
    </row>
    <row r="5" spans="1:6" x14ac:dyDescent="0.25">
      <c r="B5" t="s">
        <v>7</v>
      </c>
      <c r="C5" s="9">
        <v>3.1875000000000001E-2</v>
      </c>
      <c r="D5" s="10">
        <v>3.3000000000000002E-2</v>
      </c>
      <c r="E5" s="11">
        <v>2.4999999999999998E-2</v>
      </c>
      <c r="F5" s="171">
        <f t="shared" si="0"/>
        <v>-3.1852531914893616E-2</v>
      </c>
    </row>
    <row r="6" spans="1:6" x14ac:dyDescent="0.25">
      <c r="B6" t="s">
        <v>8</v>
      </c>
      <c r="C6" s="12">
        <v>3.2000000000000001E-2</v>
      </c>
      <c r="D6" s="13">
        <v>3.3000000000000002E-2</v>
      </c>
      <c r="E6" s="14">
        <v>2.2999999999999996E-2</v>
      </c>
      <c r="F6" s="171">
        <f>((C6-D6*(E6-D6)*(681-685)/(709-662))*(-1))</f>
        <v>-3.1971914893617025E-2</v>
      </c>
    </row>
    <row r="7" spans="1:6" x14ac:dyDescent="0.25">
      <c r="B7" t="s">
        <v>5</v>
      </c>
      <c r="C7" s="15">
        <v>6.2714285714285722E-2</v>
      </c>
      <c r="D7" s="16">
        <v>6.3642857142857154E-2</v>
      </c>
      <c r="E7" s="17">
        <v>4.9571428571428579E-2</v>
      </c>
      <c r="F7" s="171">
        <f t="shared" si="0"/>
        <v>-6.2638069040382119E-2</v>
      </c>
    </row>
    <row r="8" spans="1:6" x14ac:dyDescent="0.25">
      <c r="A8" t="s">
        <v>9</v>
      </c>
      <c r="B8" s="1" t="s">
        <v>4</v>
      </c>
      <c r="C8" s="1">
        <v>681</v>
      </c>
      <c r="D8" s="1">
        <v>665</v>
      </c>
      <c r="E8" s="1">
        <v>709</v>
      </c>
    </row>
    <row r="9" spans="1:6" x14ac:dyDescent="0.25">
      <c r="B9" t="s">
        <v>2</v>
      </c>
      <c r="C9" s="18">
        <v>1.925E-2</v>
      </c>
      <c r="D9" s="19">
        <v>1.9875E-2</v>
      </c>
      <c r="E9" s="20">
        <v>1.7375000000000002E-2</v>
      </c>
      <c r="F9" s="171">
        <f>((C9-D9*(E9-D9)*(681-685)/(709-662))*(-1))</f>
        <v>-1.9245771276595745E-2</v>
      </c>
    </row>
    <row r="10" spans="1:6" x14ac:dyDescent="0.25">
      <c r="B10" t="s">
        <v>10</v>
      </c>
      <c r="C10" s="21">
        <v>2.0875000000000001E-2</v>
      </c>
      <c r="D10" s="22">
        <v>2.1375000000000002E-2</v>
      </c>
      <c r="E10" s="23">
        <v>1.8624999999999999E-2</v>
      </c>
      <c r="F10" s="171">
        <f t="shared" ref="F10:F15" si="1">((C10-D10*(E10-D10)*(681-685)/(709-662))*(-1))</f>
        <v>-2.0869997340425533E-2</v>
      </c>
    </row>
    <row r="11" spans="1:6" x14ac:dyDescent="0.25">
      <c r="B11" t="s">
        <v>11</v>
      </c>
      <c r="C11" s="24">
        <v>7.0624999999999993E-2</v>
      </c>
      <c r="D11" s="25">
        <v>7.0750000000000007E-2</v>
      </c>
      <c r="E11" s="26">
        <v>6.8250000000000005E-2</v>
      </c>
      <c r="F11" s="171">
        <f t="shared" si="1"/>
        <v>-7.0609946808510626E-2</v>
      </c>
    </row>
    <row r="12" spans="1:6" x14ac:dyDescent="0.25">
      <c r="B12" t="s">
        <v>12</v>
      </c>
      <c r="C12" s="27">
        <v>8.1571428571428586E-2</v>
      </c>
      <c r="D12" s="28">
        <v>8.2571428571428587E-2</v>
      </c>
      <c r="E12" s="29">
        <v>7.7285714285714291E-2</v>
      </c>
      <c r="F12" s="171">
        <f>((C12-D12*(E12-D12)*(681-685)/(709-662))*(-1))</f>
        <v>-8.1534283977420768E-2</v>
      </c>
    </row>
    <row r="13" spans="1:6" x14ac:dyDescent="0.25">
      <c r="B13" t="s">
        <v>13</v>
      </c>
      <c r="C13" s="30">
        <v>0.16188888888888889</v>
      </c>
      <c r="D13" s="31">
        <v>0.16355555555555557</v>
      </c>
      <c r="E13" s="32">
        <v>0.15633333333333332</v>
      </c>
      <c r="F13" s="171">
        <f t="shared" si="1"/>
        <v>-0.16178835828736537</v>
      </c>
    </row>
    <row r="14" spans="1:6" x14ac:dyDescent="0.25">
      <c r="B14" t="s">
        <v>14</v>
      </c>
      <c r="C14" s="33">
        <v>0.11550000000000001</v>
      </c>
      <c r="D14" s="34">
        <v>0.11637500000000001</v>
      </c>
      <c r="E14" s="35">
        <v>0.11537500000000001</v>
      </c>
      <c r="F14" s="171">
        <f>((C14-D14*(E14-D14)*(681-685)/(709-662))*(-1))</f>
        <v>-0.11549009574468086</v>
      </c>
    </row>
    <row r="15" spans="1:6" x14ac:dyDescent="0.25">
      <c r="B15" t="s">
        <v>15</v>
      </c>
      <c r="C15" s="36">
        <v>0.13362499999999999</v>
      </c>
      <c r="D15" s="37">
        <v>0.13525000000000001</v>
      </c>
      <c r="E15" s="38">
        <v>0.15712500000000001</v>
      </c>
      <c r="F15" s="171">
        <f t="shared" si="1"/>
        <v>-0.13387679521276596</v>
      </c>
    </row>
    <row r="16" spans="1:6" x14ac:dyDescent="0.25">
      <c r="A16" t="s">
        <v>16</v>
      </c>
      <c r="B16" s="39" t="s">
        <v>4</v>
      </c>
      <c r="C16" s="39">
        <v>681</v>
      </c>
      <c r="D16" s="39">
        <v>665</v>
      </c>
      <c r="E16" s="39">
        <v>709</v>
      </c>
    </row>
    <row r="17" spans="1:6" x14ac:dyDescent="0.25">
      <c r="B17" s="38" t="s">
        <v>2</v>
      </c>
      <c r="C17" s="40">
        <v>0.17624999999999999</v>
      </c>
      <c r="D17" s="41">
        <v>0.174875</v>
      </c>
      <c r="E17" s="42">
        <v>0.15325000000000003</v>
      </c>
      <c r="F17" s="171">
        <f>((C17-D17*(E17-D17)*(681-685)/(709-662))*(-1))</f>
        <v>-0.17592815558510638</v>
      </c>
    </row>
    <row r="18" spans="1:6" x14ac:dyDescent="0.25">
      <c r="B18" s="38" t="s">
        <v>10</v>
      </c>
      <c r="C18" s="43">
        <v>6.2375E-2</v>
      </c>
      <c r="D18" s="44">
        <v>6.4875000000000002E-2</v>
      </c>
      <c r="E18" s="45">
        <v>4.9624999999999989E-2</v>
      </c>
      <c r="F18" s="171">
        <f t="shared" ref="F18:F23" si="2">((C18-D18*(E18-D18)*(681-685)/(709-662))*(-1))</f>
        <v>-6.2290800531914894E-2</v>
      </c>
    </row>
    <row r="19" spans="1:6" x14ac:dyDescent="0.25">
      <c r="B19" s="38" t="s">
        <v>11</v>
      </c>
      <c r="C19" s="46">
        <v>5.1999999999999998E-2</v>
      </c>
      <c r="D19" s="47">
        <v>5.2874999999999998E-2</v>
      </c>
      <c r="E19" s="48">
        <v>4.5374999999999992E-2</v>
      </c>
      <c r="F19" s="171">
        <f t="shared" si="2"/>
        <v>-5.1966249999999999E-2</v>
      </c>
    </row>
    <row r="20" spans="1:6" x14ac:dyDescent="0.25">
      <c r="B20" s="38" t="s">
        <v>12</v>
      </c>
      <c r="C20" s="49">
        <v>7.6000000000000012E-2</v>
      </c>
      <c r="D20" s="50">
        <v>7.7750000000000014E-2</v>
      </c>
      <c r="E20" s="51">
        <v>6.6750000000000004E-2</v>
      </c>
      <c r="F20" s="171">
        <f>((C20-D20*(E20-D20)*(681-685)/(709-662))*(-1))</f>
        <v>-7.5927212765957458E-2</v>
      </c>
    </row>
    <row r="21" spans="1:6" x14ac:dyDescent="0.25">
      <c r="B21" s="38" t="s">
        <v>13</v>
      </c>
      <c r="C21" s="52">
        <v>0.17062500000000003</v>
      </c>
      <c r="D21" s="53">
        <v>0.17075000000000001</v>
      </c>
      <c r="E21" s="54">
        <v>0.16875000000000001</v>
      </c>
      <c r="F21" s="171">
        <f t="shared" si="2"/>
        <v>-0.17059593617021279</v>
      </c>
    </row>
    <row r="22" spans="1:6" x14ac:dyDescent="0.25">
      <c r="B22" s="38" t="s">
        <v>14</v>
      </c>
      <c r="C22" s="55">
        <v>0.21987500000000001</v>
      </c>
      <c r="D22" s="56">
        <v>0.21987500000000001</v>
      </c>
      <c r="E22" s="57">
        <v>0.203625</v>
      </c>
      <c r="F22" s="171">
        <f>((C22-D22*(E22-D22)*(681-685)/(709-662))*(-1))</f>
        <v>-0.2195709175531915</v>
      </c>
    </row>
    <row r="23" spans="1:6" x14ac:dyDescent="0.25">
      <c r="B23" s="38" t="s">
        <v>15</v>
      </c>
      <c r="C23" s="58">
        <v>6.25E-2</v>
      </c>
      <c r="D23" s="59">
        <v>6.4750000000000002E-2</v>
      </c>
      <c r="E23" s="60">
        <v>5.1999999999999998E-2</v>
      </c>
      <c r="F23" s="171">
        <f t="shared" si="2"/>
        <v>-6.2429739361702125E-2</v>
      </c>
    </row>
    <row r="24" spans="1:6" x14ac:dyDescent="0.25">
      <c r="A24" t="s">
        <v>17</v>
      </c>
      <c r="B24" s="39" t="s">
        <v>4</v>
      </c>
      <c r="C24" s="39">
        <v>681</v>
      </c>
      <c r="D24" s="39">
        <v>665</v>
      </c>
      <c r="E24" s="39">
        <v>709</v>
      </c>
    </row>
    <row r="25" spans="1:6" x14ac:dyDescent="0.25">
      <c r="B25" s="60" t="s">
        <v>2</v>
      </c>
      <c r="C25" s="2">
        <v>8.4500000000000006E-2</v>
      </c>
      <c r="D25" s="61">
        <v>9.1624999999999984E-2</v>
      </c>
      <c r="E25" s="62">
        <v>5.9249999999999997E-2</v>
      </c>
      <c r="F25" s="171">
        <f>((C25-D25*(E25-D25)*(681-685)/(709-662))*(-1))</f>
        <v>-8.4247543882978726E-2</v>
      </c>
    </row>
    <row r="26" spans="1:6" x14ac:dyDescent="0.25">
      <c r="B26" s="60" t="s">
        <v>10</v>
      </c>
      <c r="C26" s="63">
        <v>4.5874999999999999E-2</v>
      </c>
      <c r="D26" s="64">
        <v>4.9125000000000002E-2</v>
      </c>
      <c r="E26" s="65">
        <v>3.2625000000000001E-2</v>
      </c>
      <c r="F26" s="171">
        <f t="shared" ref="F26:F31" si="3">((C26-D26*(E26-D26)*(681-685)/(709-662))*(-1))</f>
        <v>-4.5806015957446808E-2</v>
      </c>
    </row>
    <row r="27" spans="1:6" x14ac:dyDescent="0.25">
      <c r="B27" s="60" t="s">
        <v>11</v>
      </c>
      <c r="C27" s="66">
        <v>3.6499999999999998E-2</v>
      </c>
      <c r="D27" s="67">
        <v>3.7874999999999999E-2</v>
      </c>
      <c r="E27" s="68">
        <v>3.0124999999999999E-2</v>
      </c>
      <c r="F27" s="171">
        <f t="shared" si="3"/>
        <v>-3.6475018617021272E-2</v>
      </c>
    </row>
    <row r="28" spans="1:6" x14ac:dyDescent="0.25">
      <c r="B28" s="60" t="s">
        <v>12</v>
      </c>
      <c r="C28" s="69">
        <v>0.11674999999999999</v>
      </c>
      <c r="D28" s="70">
        <v>0.11874999999999999</v>
      </c>
      <c r="E28" s="71">
        <v>0.11037499999999999</v>
      </c>
      <c r="F28" s="171">
        <f>((C28-D28*(E28-D28)*(681-685)/(709-662))*(-1))</f>
        <v>-0.11666535904255318</v>
      </c>
    </row>
    <row r="29" spans="1:6" x14ac:dyDescent="0.25">
      <c r="B29" s="60" t="s">
        <v>13</v>
      </c>
      <c r="C29" s="72">
        <v>0.10174999999999998</v>
      </c>
      <c r="D29" s="73">
        <v>0.10587499999999998</v>
      </c>
      <c r="E29" s="74">
        <v>9.8124999999999976E-2</v>
      </c>
      <c r="F29" s="171">
        <f t="shared" si="3"/>
        <v>-0.10168016755319147</v>
      </c>
    </row>
    <row r="30" spans="1:6" x14ac:dyDescent="0.25">
      <c r="B30" s="60" t="s">
        <v>14</v>
      </c>
      <c r="C30" s="75">
        <v>0.13175000000000001</v>
      </c>
      <c r="D30" s="76">
        <v>0.13475000000000001</v>
      </c>
      <c r="E30" s="77">
        <v>0.13874999999999998</v>
      </c>
      <c r="F30" s="171">
        <f>((C30-D30*(E30-D30)*(681-685)/(709-662))*(-1))</f>
        <v>-0.13179587234042553</v>
      </c>
    </row>
    <row r="31" spans="1:6" x14ac:dyDescent="0.25">
      <c r="B31" s="60" t="s">
        <v>15</v>
      </c>
      <c r="C31" s="78">
        <v>9.7499999999999989E-2</v>
      </c>
      <c r="D31" s="79">
        <v>0.10187499999999999</v>
      </c>
      <c r="E31" s="80">
        <v>8.1000000000000003E-2</v>
      </c>
      <c r="F31" s="171">
        <f t="shared" si="3"/>
        <v>-9.7319009308510632E-2</v>
      </c>
    </row>
    <row r="32" spans="1:6" x14ac:dyDescent="0.25">
      <c r="A32" s="80" t="s">
        <v>18</v>
      </c>
      <c r="B32" s="39" t="s">
        <v>4</v>
      </c>
      <c r="C32" s="39">
        <v>681</v>
      </c>
      <c r="D32" s="39">
        <v>665</v>
      </c>
      <c r="E32" s="39">
        <v>709</v>
      </c>
    </row>
    <row r="33" spans="1:6" x14ac:dyDescent="0.25">
      <c r="B33" s="80" t="s">
        <v>2</v>
      </c>
      <c r="C33" s="81">
        <v>3.5375000000000004E-2</v>
      </c>
      <c r="D33" s="82">
        <v>3.7249999999999998E-2</v>
      </c>
      <c r="E33" s="83">
        <v>2.3999999999999997E-2</v>
      </c>
      <c r="F33" s="171">
        <f>((C33-D33*(E33-D33)*(681-685)/(709-662))*(-1))</f>
        <v>-3.5332994680851069E-2</v>
      </c>
    </row>
    <row r="34" spans="1:6" x14ac:dyDescent="0.25">
      <c r="B34" s="80" t="s">
        <v>10</v>
      </c>
      <c r="C34" s="84">
        <v>8.7500000000000008E-3</v>
      </c>
      <c r="D34" s="85">
        <v>8.7500000000000008E-3</v>
      </c>
      <c r="E34" s="86">
        <v>5.8750000000000017E-3</v>
      </c>
      <c r="F34" s="171">
        <f t="shared" ref="F34:F39" si="4">((C34-D34*(E34-D34)*(681-685)/(709-662))*(-1))</f>
        <v>-8.7478590425531921E-3</v>
      </c>
    </row>
    <row r="35" spans="1:6" x14ac:dyDescent="0.25">
      <c r="B35" s="80" t="s">
        <v>11</v>
      </c>
      <c r="C35" s="87">
        <v>1.1374999999999998E-2</v>
      </c>
      <c r="D35" s="88">
        <v>1.1874999999999998E-2</v>
      </c>
      <c r="E35" s="89">
        <v>7.4999999999999997E-3</v>
      </c>
      <c r="F35" s="171">
        <f t="shared" si="4"/>
        <v>-1.1370578457446807E-2</v>
      </c>
    </row>
    <row r="36" spans="1:6" x14ac:dyDescent="0.25">
      <c r="B36" s="80" t="s">
        <v>12</v>
      </c>
      <c r="C36" s="90">
        <v>7.3000000000000009E-2</v>
      </c>
      <c r="D36" s="91">
        <v>7.4624999999999997E-2</v>
      </c>
      <c r="E36" s="92">
        <v>6.3750000000000001E-2</v>
      </c>
      <c r="F36" s="171">
        <f>((C36-D36*(E36-D36)*(681-685)/(709-662))*(-1))</f>
        <v>-7.2930932180851074E-2</v>
      </c>
    </row>
    <row r="37" spans="1:6" x14ac:dyDescent="0.25">
      <c r="B37" s="80" t="s">
        <v>13</v>
      </c>
      <c r="C37" s="93">
        <v>7.9333333333333353E-2</v>
      </c>
      <c r="D37" s="94">
        <v>7.9833333333333339E-2</v>
      </c>
      <c r="E37" s="95">
        <v>7.4083333333333348E-2</v>
      </c>
      <c r="F37" s="171">
        <f t="shared" si="4"/>
        <v>-7.9294265957446833E-2</v>
      </c>
    </row>
    <row r="38" spans="1:6" x14ac:dyDescent="0.25">
      <c r="B38" s="80" t="s">
        <v>14</v>
      </c>
      <c r="C38" s="96">
        <v>0.16508333333333336</v>
      </c>
      <c r="D38" s="97">
        <v>0.16475000000000004</v>
      </c>
      <c r="E38" s="98">
        <v>0.158</v>
      </c>
      <c r="F38" s="171">
        <f>((C38-D38*(E38-D38)*(681-685)/(709-662))*(-1))</f>
        <v>-0.16498868971631209</v>
      </c>
    </row>
    <row r="39" spans="1:6" x14ac:dyDescent="0.25">
      <c r="B39" s="80" t="s">
        <v>15</v>
      </c>
      <c r="C39" s="99">
        <v>2.6374999999999999E-2</v>
      </c>
      <c r="D39" s="100">
        <v>2.7125E-2</v>
      </c>
      <c r="E39" s="101">
        <v>2.0624999999999998E-2</v>
      </c>
      <c r="F39" s="171">
        <f t="shared" si="4"/>
        <v>-2.6359994680851064E-2</v>
      </c>
    </row>
    <row r="40" spans="1:6" x14ac:dyDescent="0.25">
      <c r="A40" t="s">
        <v>19</v>
      </c>
      <c r="B40" s="39" t="s">
        <v>4</v>
      </c>
      <c r="C40" s="39">
        <v>681</v>
      </c>
      <c r="D40" s="39">
        <v>665</v>
      </c>
      <c r="E40" s="39">
        <v>709</v>
      </c>
    </row>
    <row r="41" spans="1:6" x14ac:dyDescent="0.25">
      <c r="B41" s="101" t="s">
        <v>2</v>
      </c>
      <c r="C41" s="102">
        <v>3.5500000000000004E-2</v>
      </c>
      <c r="D41" s="103">
        <v>3.6625000000000005E-2</v>
      </c>
      <c r="E41" s="104">
        <v>2.8624999999999998E-2</v>
      </c>
      <c r="F41" s="171">
        <f>((C41-D41*(E41-D41)*(681-685)/(709-662))*(-1))</f>
        <v>-3.547506382978724E-2</v>
      </c>
    </row>
    <row r="42" spans="1:6" x14ac:dyDescent="0.25">
      <c r="B42" s="101" t="s">
        <v>6</v>
      </c>
      <c r="C42" s="105">
        <v>3.5500000000000004E-2</v>
      </c>
      <c r="D42" s="106">
        <v>3.6500000000000005E-2</v>
      </c>
      <c r="E42" s="107">
        <v>2.7375E-2</v>
      </c>
      <c r="F42" s="171">
        <f t="shared" ref="F42:F47" si="5">((C42-D42*(E42-D42)*(681-685)/(709-662))*(-1))</f>
        <v>-3.5471654255319153E-2</v>
      </c>
    </row>
    <row r="43" spans="1:6" x14ac:dyDescent="0.25">
      <c r="B43" s="101" t="s">
        <v>7</v>
      </c>
      <c r="C43" s="108">
        <v>3.1375E-2</v>
      </c>
      <c r="D43" s="109">
        <v>3.2750000000000001E-2</v>
      </c>
      <c r="E43" s="110">
        <v>2.9624999999999999E-2</v>
      </c>
      <c r="F43" s="171">
        <f t="shared" si="5"/>
        <v>-3.1366289893617019E-2</v>
      </c>
    </row>
    <row r="44" spans="1:6" x14ac:dyDescent="0.25">
      <c r="B44" s="101" t="s">
        <v>8</v>
      </c>
      <c r="C44" s="111">
        <v>2.2875E-2</v>
      </c>
      <c r="D44" s="112">
        <v>2.3875E-2</v>
      </c>
      <c r="E44" s="113">
        <v>2.5249999999999998E-2</v>
      </c>
      <c r="F44" s="171">
        <f>((C44-D44*(E44-D44)*(681-685)/(709-662))*(-1))</f>
        <v>-2.2877793882978722E-2</v>
      </c>
    </row>
    <row r="45" spans="1:6" x14ac:dyDescent="0.25">
      <c r="B45" s="101" t="s">
        <v>5</v>
      </c>
      <c r="C45" s="114">
        <v>5.149999999999999E-2</v>
      </c>
      <c r="D45" s="115">
        <v>5.3124999999999992E-2</v>
      </c>
      <c r="E45" s="116">
        <v>4.7875000000000001E-2</v>
      </c>
      <c r="F45" s="171">
        <f t="shared" si="5"/>
        <v>-5.1476263297872332E-2</v>
      </c>
    </row>
    <row r="46" spans="1:6" x14ac:dyDescent="0.25">
      <c r="A46" s="116" t="s">
        <v>20</v>
      </c>
      <c r="B46" s="39" t="s">
        <v>4</v>
      </c>
      <c r="C46" s="39">
        <v>681</v>
      </c>
      <c r="D46" s="39">
        <v>665</v>
      </c>
      <c r="E46" s="39">
        <v>709</v>
      </c>
      <c r="F46" s="171"/>
    </row>
    <row r="47" spans="1:6" x14ac:dyDescent="0.25">
      <c r="B47" s="116" t="s">
        <v>2</v>
      </c>
      <c r="C47" s="117">
        <v>8.1916666666666652E-2</v>
      </c>
      <c r="D47" s="118">
        <v>8.9749999999999996E-2</v>
      </c>
      <c r="E47" s="119">
        <v>0.27608333333333335</v>
      </c>
      <c r="F47" s="171">
        <f>((C47-D47*(E47-D47)*(681-685)/(709-662))*(-1))</f>
        <v>-8.333993617021275E-2</v>
      </c>
    </row>
    <row r="48" spans="1:6" x14ac:dyDescent="0.25">
      <c r="B48" s="116" t="s">
        <v>10</v>
      </c>
      <c r="C48" s="120">
        <v>6.4285714285714293E-2</v>
      </c>
      <c r="D48" s="121">
        <v>6.9142857142857145E-2</v>
      </c>
      <c r="E48" s="122">
        <v>0.11299999999999999</v>
      </c>
      <c r="F48" s="171">
        <f t="shared" ref="F47:F53" si="6">((C48-D48*(E48-D48)*(681-685)/(709-662))*(-1))</f>
        <v>-6.4543791576204962E-2</v>
      </c>
    </row>
    <row r="49" spans="1:6" x14ac:dyDescent="0.25">
      <c r="B49" s="116" t="s">
        <v>11</v>
      </c>
      <c r="C49" s="123">
        <v>6.5000000000000002E-2</v>
      </c>
      <c r="D49" s="124">
        <v>6.6375000000000003E-2</v>
      </c>
      <c r="E49" s="125">
        <v>6.8250000000000005E-2</v>
      </c>
      <c r="F49" s="171">
        <f t="shared" si="6"/>
        <v>-6.5010591755319147E-2</v>
      </c>
    </row>
    <row r="50" spans="1:6" x14ac:dyDescent="0.25">
      <c r="B50" s="116" t="s">
        <v>12</v>
      </c>
      <c r="C50" s="126">
        <v>8.1800000000000012E-2</v>
      </c>
      <c r="D50" s="127">
        <v>8.6599999999999996E-2</v>
      </c>
      <c r="E50" s="128">
        <v>0.21459999999999999</v>
      </c>
      <c r="F50" s="171">
        <f>((C50-D50*(E50-D50)*(681-685)/(709-662))*(-1))</f>
        <v>-8.2743387234042565E-2</v>
      </c>
    </row>
    <row r="51" spans="1:6" x14ac:dyDescent="0.25">
      <c r="B51" s="116" t="s">
        <v>13</v>
      </c>
      <c r="C51" s="129">
        <v>5.475E-2</v>
      </c>
      <c r="D51" s="130">
        <v>5.6750000000000002E-2</v>
      </c>
      <c r="E51" s="131">
        <v>7.1499999999999994E-2</v>
      </c>
      <c r="F51" s="171">
        <f>((C51-D51*(E51-D51)*(681-685)/(709-662))*(-1))</f>
        <v>-5.4821239361702127E-2</v>
      </c>
    </row>
    <row r="52" spans="1:6" x14ac:dyDescent="0.25">
      <c r="B52" s="116" t="s">
        <v>14</v>
      </c>
      <c r="C52" s="132">
        <v>5.2500000000000005E-2</v>
      </c>
      <c r="D52" s="133">
        <v>5.3749999999999999E-2</v>
      </c>
      <c r="E52" s="134">
        <v>6.3500000000000001E-2</v>
      </c>
      <c r="F52" s="171">
        <f>((C52-D52*(E52-D52)*(681-685)/(709-662))*(-1))</f>
        <v>-5.2544601063829792E-2</v>
      </c>
    </row>
    <row r="53" spans="1:6" x14ac:dyDescent="0.25">
      <c r="B53" s="116" t="s">
        <v>15</v>
      </c>
      <c r="C53" s="135">
        <v>8.4333333333333316E-2</v>
      </c>
      <c r="D53" s="136">
        <v>9.4444444444444428E-2</v>
      </c>
      <c r="E53" s="137">
        <v>0.38144444444444442</v>
      </c>
      <c r="F53" s="171">
        <f t="shared" si="6"/>
        <v>-8.6640189125295489E-2</v>
      </c>
    </row>
    <row r="54" spans="1:6" x14ac:dyDescent="0.25">
      <c r="A54" t="s">
        <v>21</v>
      </c>
      <c r="B54" s="39" t="s">
        <v>4</v>
      </c>
      <c r="C54" s="39">
        <v>681</v>
      </c>
      <c r="D54" s="39">
        <v>665</v>
      </c>
      <c r="E54" s="39">
        <v>709</v>
      </c>
    </row>
    <row r="55" spans="1:6" x14ac:dyDescent="0.25">
      <c r="B55" s="138" t="s">
        <v>2</v>
      </c>
      <c r="C55" s="139">
        <v>2.6571428571428572E-2</v>
      </c>
      <c r="D55" s="140">
        <v>3.0428571428571426E-2</v>
      </c>
      <c r="E55" s="141">
        <v>4.8999999999999995E-2</v>
      </c>
      <c r="F55" s="171">
        <f>((C55-D55*(E55-D55)*(681-685)/(709-662))*(-1))</f>
        <v>-2.6619522362136345E-2</v>
      </c>
    </row>
    <row r="56" spans="1:6" x14ac:dyDescent="0.25">
      <c r="B56" s="138" t="s">
        <v>6</v>
      </c>
      <c r="C56" s="143">
        <v>2.5874999999999999E-2</v>
      </c>
      <c r="D56" s="142">
        <v>2.9874999999999999E-2</v>
      </c>
      <c r="E56" s="144">
        <v>5.5375000000000001E-2</v>
      </c>
      <c r="F56" s="171">
        <f t="shared" ref="F56:F59" si="7">((C56-D56*(E56-D56)*(681-685)/(709-662))*(-1))</f>
        <v>-2.5939835106382977E-2</v>
      </c>
    </row>
    <row r="57" spans="1:6" x14ac:dyDescent="0.25">
      <c r="B57" s="138" t="s">
        <v>7</v>
      </c>
      <c r="C57" s="145">
        <v>2.6374999999999999E-2</v>
      </c>
      <c r="D57" s="146">
        <v>3.0374999999999999E-2</v>
      </c>
      <c r="E57" s="147">
        <v>4.7374999999999994E-2</v>
      </c>
      <c r="F57" s="171">
        <f t="shared" si="7"/>
        <v>-2.6418946808510639E-2</v>
      </c>
    </row>
    <row r="58" spans="1:6" x14ac:dyDescent="0.25">
      <c r="B58" s="138" t="s">
        <v>8</v>
      </c>
      <c r="C58" s="148">
        <v>2.6249999999999999E-2</v>
      </c>
      <c r="D58" s="149">
        <v>2.9624999999999999E-2</v>
      </c>
      <c r="E58" s="150">
        <v>4.8749999999999995E-2</v>
      </c>
      <c r="F58" s="171">
        <f>((C58-D58*(E58-D58)*(681-685)/(709-662))*(-1))</f>
        <v>-2.6298219414893617E-2</v>
      </c>
    </row>
    <row r="59" spans="1:6" x14ac:dyDescent="0.25">
      <c r="B59" s="138" t="s">
        <v>5</v>
      </c>
      <c r="C59" s="152">
        <v>2.6666666666666665E-2</v>
      </c>
      <c r="D59" s="153">
        <v>3.2111111111111118E-2</v>
      </c>
      <c r="E59" s="151">
        <v>0.10677777777777778</v>
      </c>
      <c r="F59" s="171">
        <f t="shared" si="7"/>
        <v>-2.6870720252167059E-2</v>
      </c>
    </row>
    <row r="60" spans="1:6" x14ac:dyDescent="0.25">
      <c r="A60" t="s">
        <v>22</v>
      </c>
      <c r="B60" s="39" t="s">
        <v>4</v>
      </c>
      <c r="C60" s="39">
        <v>681</v>
      </c>
      <c r="D60" s="39">
        <v>665</v>
      </c>
      <c r="E60" s="39">
        <v>709</v>
      </c>
      <c r="F60" s="171"/>
    </row>
    <row r="61" spans="1:6" x14ac:dyDescent="0.25">
      <c r="B61" s="137" t="s">
        <v>2</v>
      </c>
      <c r="C61" s="154">
        <v>3.2222222222222228E-2</v>
      </c>
      <c r="D61" s="155">
        <v>3.4555555555555555E-2</v>
      </c>
      <c r="E61" s="156">
        <v>3.7777777777777771E-2</v>
      </c>
      <c r="F61" s="171">
        <f>((C61-D61*(E61-D61)*(681-685)/(709-662))*(-1))</f>
        <v>-3.2231698450223278E-2</v>
      </c>
    </row>
    <row r="62" spans="1:6" x14ac:dyDescent="0.25">
      <c r="B62" t="s">
        <v>12</v>
      </c>
      <c r="C62" s="157">
        <v>3.1444444444444442E-2</v>
      </c>
      <c r="D62" s="158">
        <v>3.3555555555555554E-2</v>
      </c>
      <c r="E62" s="159">
        <v>3.9333333333333331E-2</v>
      </c>
      <c r="F62" s="171">
        <f t="shared" ref="F62:F65" si="8">((C62-D62*(E62-D62)*(681-685)/(709-662))*(-1))</f>
        <v>-3.1460944575781455E-2</v>
      </c>
    </row>
    <row r="63" spans="1:6" x14ac:dyDescent="0.25">
      <c r="B63" t="s">
        <v>13</v>
      </c>
      <c r="C63" s="160">
        <v>3.5000000000000003E-2</v>
      </c>
      <c r="D63" s="161">
        <v>3.6444444444444453E-2</v>
      </c>
      <c r="E63" s="162">
        <v>4.3555555555555542E-2</v>
      </c>
      <c r="F63" s="171">
        <f t="shared" si="8"/>
        <v>-3.502205621224061E-2</v>
      </c>
    </row>
    <row r="64" spans="1:6" x14ac:dyDescent="0.25">
      <c r="B64" t="s">
        <v>14</v>
      </c>
      <c r="C64" s="163">
        <v>3.5999999999999997E-2</v>
      </c>
      <c r="D64" s="164">
        <v>3.744444444444444E-2</v>
      </c>
      <c r="E64" s="165">
        <v>4.5777777777777771E-2</v>
      </c>
      <c r="F64" s="171">
        <f>((C64-D64*(E64-D64)*(681-685)/(709-662))*(-1))</f>
        <v>-3.6026556343577619E-2</v>
      </c>
    </row>
    <row r="65" spans="2:6" x14ac:dyDescent="0.25">
      <c r="B65" t="s">
        <v>15</v>
      </c>
      <c r="C65" s="166">
        <v>3.5333333333333342E-2</v>
      </c>
      <c r="D65" s="167">
        <v>3.6999999999999998E-2</v>
      </c>
      <c r="E65" s="168">
        <v>3.9222222222222221E-2</v>
      </c>
      <c r="F65" s="171">
        <f t="shared" si="8"/>
        <v>-3.5340330969267149E-2</v>
      </c>
    </row>
    <row r="66" spans="2:6" x14ac:dyDescent="0.25">
      <c r="B66" t="s">
        <v>23</v>
      </c>
      <c r="C66" s="169">
        <v>4.3888888888888887E-2</v>
      </c>
      <c r="D66" s="170">
        <v>4.7777777777777773E-2</v>
      </c>
      <c r="E66" s="171">
        <v>6.4888888888888885E-2</v>
      </c>
      <c r="F66" s="171">
        <f>((C66-D66*(E66-D66)*(681-685)/(709-662))*(-1))</f>
        <v>-4.3958465983714209E-2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Cline, Michael Thomas</dc:creator>
  <cp:lastModifiedBy>Cline, Michael Thomas</cp:lastModifiedBy>
  <dcterms:created xsi:type="dcterms:W3CDTF">2015-09-22T14:07:30Z</dcterms:created>
  <dcterms:modified xsi:type="dcterms:W3CDTF">2015-09-22T19:44:14Z</dcterms:modified>
</cp:coreProperties>
</file>